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13_ncr:1_{72700E41-FC97-4FE8-AFA4-9A2BF098E4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F12" i="2" s="1"/>
  <c r="E12" i="2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E3" i="2" s="1"/>
  <c r="D4" i="2"/>
  <c r="D3" i="2" s="1"/>
  <c r="C4" i="2"/>
  <c r="C3" i="2" s="1"/>
  <c r="B4" i="2"/>
  <c r="B3" i="2" s="1"/>
  <c r="F4" i="2" l="1"/>
  <c r="F3" i="2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<sst xmlns="http://schemas.openxmlformats.org/spreadsheetml/2006/main" count="27" uniqueCount="27">
  <si>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</si>
  <si>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</si>
  <si>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</si>
  <si>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</si>
  <si>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</si>
  <si>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</si>
  <si>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</si>
  <si>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</si>
  <si>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</si>
  <si>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</si>
  <si>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</si>
  <si>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</si>
  <si>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</si>
  <si>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</si>
  <si>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</si>
  <si>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</si>
  <si>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</si>
  <si>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</si>
  <si>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</si>
  <si>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</si>
  <si>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</si>
  <si>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</si>
  <si>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</si>
  <si>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</si>
  <si>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</si>
  <si>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</si>
  <si>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Romita, Gto.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</si>
</sst>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19050</xdr:rowOff>
    </xdr:from>
    <xdr:to>
      <xdr:col>0</xdr:col>
      <xdr:colOff>1400175</xdr:colOff>
      <xdr:row>0</xdr:row>
      <xdr:rowOff>542925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AC381D-953C-4AB5-BFD1-A6F95A0E7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9050"/>
          <a:ext cx="1047750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971550</xdr:colOff>
      <xdr:row>0</xdr:row>
      <xdr:rowOff>28575</xdr:rowOff>
    </xdr:from>
    <xdr:to>
      <xdr:col>5</xdr:col>
      <xdr:colOff>723900</xdr:colOff>
      <xdr:row>0</xdr:row>
      <xdr:rowOff>558347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4D24E4-F64D-46BC-804B-E21A63C56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5800" y="28575"/>
          <a:ext cx="942975" cy="529772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619125</xdr:colOff>
      <xdr:row>24</xdr:row>
      <xdr:rowOff>114300</xdr:rowOff>
    </xdr:from>
    <xdr:to>
      <xdr:col>4</xdr:col>
      <xdr:colOff>838200</xdr:colOff>
      <xdr:row>30</xdr:row>
      <xdr:rowOff>13020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19B814-3FA6-4E64-9370-489A558BB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" y="3990975"/>
          <a:ext cx="7553325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A26" sqref="A2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607001130.59000015</v>
      </c>
      <c r="C3" s="8">
        <f t="shared" ref="C3:F3" si="0">C4+C12</f>
        <v>490940097.20999998</v>
      </c>
      <c r="D3" s="8">
        <f t="shared" si="0"/>
        <v>421295114.44</v>
      </c>
      <c r="E3" s="8">
        <f t="shared" si="0"/>
        <v>676646113.36000013</v>
      </c>
      <c r="F3" s="8">
        <f t="shared" si="0"/>
        <v>69644982.77000007</v>
      </c>
    </row>
    <row r="4" spans="1:6" x14ac:dyDescent="0.2">
      <c r="A4" s="5" t="s">
        <v>4</v>
      </c>
      <c r="B4" s="8">
        <f>SUM(B5:B11)</f>
        <v>52599990.32</v>
      </c>
      <c r="C4" s="8">
        <f>SUM(C5:C11)</f>
        <v>465577197.31</v>
      </c>
      <c r="D4" s="8">
        <f>SUM(D5:D11)</f>
        <v>418791156.92000002</v>
      </c>
      <c r="E4" s="8">
        <f>SUM(E5:E11)</f>
        <v>99386030.710000008</v>
      </c>
      <c r="F4" s="8">
        <f>SUM(F5:F11)</f>
        <v>46786040.390000008</v>
      </c>
    </row>
    <row r="5" spans="1:6" x14ac:dyDescent="0.2">
      <c r="A5" s="6" t="s">
        <v>5</v>
      </c>
      <c r="B5" s="9">
        <v>9930339.1099999994</v>
      </c>
      <c r="C5" s="9">
        <v>314724158.89999998</v>
      </c>
      <c r="D5" s="9">
        <v>267072230.53</v>
      </c>
      <c r="E5" s="9">
        <f>B5+C5-D5</f>
        <v>57582267.479999989</v>
      </c>
      <c r="F5" s="9">
        <f t="shared" ref="F5:F11" si="1">E5-B5</f>
        <v>47651928.36999999</v>
      </c>
    </row>
    <row r="6" spans="1:6" x14ac:dyDescent="0.2">
      <c r="A6" s="6" t="s">
        <v>6</v>
      </c>
      <c r="B6" s="9">
        <v>35775676.149999999</v>
      </c>
      <c r="C6" s="9">
        <v>140198199.31</v>
      </c>
      <c r="D6" s="9">
        <v>140853589.84999999</v>
      </c>
      <c r="E6" s="9">
        <f t="shared" ref="E6:E11" si="2">B6+C6-D6</f>
        <v>35120285.610000014</v>
      </c>
      <c r="F6" s="9">
        <f t="shared" si="1"/>
        <v>-655390.5399999842</v>
      </c>
    </row>
    <row r="7" spans="1:6" x14ac:dyDescent="0.2">
      <c r="A7" s="6" t="s">
        <v>7</v>
      </c>
      <c r="B7" s="9">
        <v>6893975.0599999996</v>
      </c>
      <c r="C7" s="9">
        <v>10654839.1</v>
      </c>
      <c r="D7" s="9">
        <v>10865336.539999999</v>
      </c>
      <c r="E7" s="9">
        <f t="shared" si="2"/>
        <v>6683477.620000001</v>
      </c>
      <c r="F7" s="9">
        <f t="shared" si="1"/>
        <v>-210497.43999999855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554401140.2700001</v>
      </c>
      <c r="C12" s="8">
        <f>SUM(C13:C21)</f>
        <v>25362899.899999999</v>
      </c>
      <c r="D12" s="8">
        <f>SUM(D13:D21)</f>
        <v>2503957.52</v>
      </c>
      <c r="E12" s="8">
        <f>SUM(E13:E21)</f>
        <v>577260082.6500001</v>
      </c>
      <c r="F12" s="8">
        <f>SUM(F13:F21)</f>
        <v>22858942.38000007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549828176.97000003</v>
      </c>
      <c r="C15" s="10">
        <v>24368997.32</v>
      </c>
      <c r="D15" s="10">
        <v>2481337.52</v>
      </c>
      <c r="E15" s="10">
        <f t="shared" si="4"/>
        <v>571715836.7700001</v>
      </c>
      <c r="F15" s="10">
        <f t="shared" si="3"/>
        <v>21887659.800000072</v>
      </c>
    </row>
    <row r="16" spans="1:6" x14ac:dyDescent="0.2">
      <c r="A16" s="6" t="s">
        <v>14</v>
      </c>
      <c r="B16" s="9">
        <v>19242557.710000001</v>
      </c>
      <c r="C16" s="9">
        <v>993902.58</v>
      </c>
      <c r="D16" s="9">
        <v>22620</v>
      </c>
      <c r="E16" s="9">
        <f t="shared" si="4"/>
        <v>20213840.289999999</v>
      </c>
      <c r="F16" s="9">
        <f t="shared" si="3"/>
        <v>971282.57999999821</v>
      </c>
    </row>
    <row r="17" spans="1:6" x14ac:dyDescent="0.2">
      <c r="A17" s="6" t="s">
        <v>15</v>
      </c>
      <c r="B17" s="9">
        <v>708356.03</v>
      </c>
      <c r="C17" s="9">
        <v>0</v>
      </c>
      <c r="D17" s="9">
        <v>0</v>
      </c>
      <c r="E17" s="9">
        <f t="shared" si="4"/>
        <v>708356.03</v>
      </c>
      <c r="F17" s="9">
        <f t="shared" si="3"/>
        <v>0</v>
      </c>
    </row>
    <row r="18" spans="1:6" x14ac:dyDescent="0.2">
      <c r="A18" s="6" t="s">
        <v>16</v>
      </c>
      <c r="B18" s="9">
        <v>-15651037.66</v>
      </c>
      <c r="C18" s="9">
        <v>0</v>
      </c>
      <c r="D18" s="9">
        <v>0</v>
      </c>
      <c r="E18" s="9">
        <f t="shared" si="4"/>
        <v>-15651037.66</v>
      </c>
      <c r="F18" s="9">
        <f t="shared" si="3"/>
        <v>0</v>
      </c>
    </row>
    <row r="19" spans="1:6" x14ac:dyDescent="0.2">
      <c r="A19" s="6" t="s">
        <v>17</v>
      </c>
      <c r="B19" s="9">
        <v>273087.21999999997</v>
      </c>
      <c r="C19" s="9">
        <v>0</v>
      </c>
      <c r="D19" s="9">
        <v>0</v>
      </c>
      <c r="E19" s="9">
        <f t="shared" si="4"/>
        <v>273087.21999999997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2022-11-04T19:17:53Z</cp:lastPrinted>
  <dcterms:created xsi:type="dcterms:W3CDTF">2014-02-09T04:04:15Z</dcterms:created>
  <dcterms:modified xsi:type="dcterms:W3CDTF">2022-11-04T19:24:40Z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